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ate1904="1"/>
  <mc:AlternateContent xmlns:mc="http://schemas.openxmlformats.org/markup-compatibility/2006">
    <mc:Choice Requires="x15">
      <x15ac:absPath xmlns:x15ac="http://schemas.microsoft.com/office/spreadsheetml/2010/11/ac" url="C:\Users\KalleMärta\Desktop\"/>
    </mc:Choice>
  </mc:AlternateContent>
  <bookViews>
    <workbookView xWindow="0" yWindow="0" windowWidth="28800" windowHeight="12210"/>
  </bookViews>
  <sheets>
    <sheet name="Sheet 1 - Table 1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N56" i="1" l="1"/>
  <c r="P54" i="1"/>
  <c r="L53" i="1"/>
  <c r="P53" i="1" s="1"/>
  <c r="P51" i="1"/>
  <c r="P50" i="1"/>
  <c r="P48" i="1"/>
  <c r="L47" i="1"/>
  <c r="P47" i="1" s="1"/>
  <c r="P45" i="1" l="1"/>
  <c r="L44" i="1"/>
  <c r="P44" i="1" s="1"/>
  <c r="P42" i="1"/>
  <c r="L41" i="1"/>
  <c r="P41" i="1" s="1"/>
  <c r="L38" i="1"/>
  <c r="P38" i="1" s="1"/>
  <c r="L35" i="1"/>
  <c r="P35" i="1" s="1"/>
  <c r="L32" i="1"/>
  <c r="P32" i="1" s="1"/>
  <c r="L29" i="1"/>
  <c r="P29" i="1" s="1"/>
  <c r="P26" i="1"/>
  <c r="L23" i="1"/>
  <c r="P23" i="1" s="1"/>
  <c r="L20" i="1"/>
  <c r="P20" i="1" s="1"/>
  <c r="L17" i="1"/>
  <c r="L56" i="1" s="1"/>
  <c r="P14" i="1"/>
  <c r="P11" i="1"/>
  <c r="P56" i="1" l="1"/>
  <c r="P17" i="1"/>
</calcChain>
</file>

<file path=xl/sharedStrings.xml><?xml version="1.0" encoding="utf-8"?>
<sst xmlns="http://schemas.openxmlformats.org/spreadsheetml/2006/main" count="116" uniqueCount="52">
  <si>
    <t>KA 2 IF Friidrott - beställningssedel</t>
  </si>
  <si>
    <t xml:space="preserve"> </t>
  </si>
  <si>
    <r>
      <rPr>
        <b/>
        <sz val="10"/>
        <color indexed="8"/>
        <rFont val="Helvetica Neue"/>
      </rPr>
      <t xml:space="preserve">Namn tryck: </t>
    </r>
    <r>
      <rPr>
        <sz val="10"/>
        <color indexed="8"/>
        <rFont val="Helvetica Neue"/>
      </rPr>
      <t xml:space="preserve"> T-shirt/linne - ryggen  </t>
    </r>
  </si>
  <si>
    <t>Träningsgrupp:</t>
  </si>
  <si>
    <t>Antal:</t>
  </si>
  <si>
    <t>Pris:</t>
  </si>
  <si>
    <t xml:space="preserve">Namn  </t>
  </si>
  <si>
    <t>Total in:</t>
  </si>
  <si>
    <t>tryck:</t>
  </si>
  <si>
    <t>Athletics t-shirt cl</t>
  </si>
  <si>
    <t>röd</t>
  </si>
  <si>
    <t>t-shirt</t>
  </si>
  <si>
    <t>Athletics t-shirt vux</t>
  </si>
  <si>
    <t>S</t>
  </si>
  <si>
    <t>M</t>
  </si>
  <si>
    <t>L</t>
  </si>
  <si>
    <t>XL</t>
  </si>
  <si>
    <t>XXL</t>
  </si>
  <si>
    <t>XXXL</t>
  </si>
  <si>
    <t>Athletics t-shirt dam</t>
  </si>
  <si>
    <t>Athletics singlet cl</t>
  </si>
  <si>
    <t>linne</t>
  </si>
  <si>
    <t>Atheltics singlet vux</t>
  </si>
  <si>
    <t>Athletics singlet dam</t>
  </si>
  <si>
    <t>Athl short tights cl</t>
  </si>
  <si>
    <t>tights</t>
  </si>
  <si>
    <t>Athl short tights vux</t>
  </si>
  <si>
    <t>Athl short tights dam</t>
  </si>
  <si>
    <t>Athletics Bra</t>
  </si>
  <si>
    <t>BH</t>
  </si>
  <si>
    <t>Atheltic Hot Pants</t>
  </si>
  <si>
    <t>Byxa</t>
  </si>
  <si>
    <t>Classic Shorts</t>
  </si>
  <si>
    <t>Shorts</t>
  </si>
  <si>
    <t>Namn:</t>
  </si>
  <si>
    <t>Mobil:</t>
  </si>
  <si>
    <t>Running Jacket</t>
  </si>
  <si>
    <t>34</t>
  </si>
  <si>
    <t>36</t>
  </si>
  <si>
    <t>38</t>
  </si>
  <si>
    <t>40</t>
  </si>
  <si>
    <t xml:space="preserve">Running Jacket </t>
  </si>
  <si>
    <t>Dam</t>
  </si>
  <si>
    <t xml:space="preserve">  Tights - rumpan</t>
  </si>
  <si>
    <t>Men</t>
  </si>
  <si>
    <t>barn</t>
  </si>
  <si>
    <t>Totalt:</t>
  </si>
  <si>
    <t>röd/</t>
  </si>
  <si>
    <t>svart</t>
  </si>
  <si>
    <t>marta@karlskronamusteri.se</t>
  </si>
  <si>
    <t xml:space="preserve">                                Senast kl 1200 den sista varje jämn månad</t>
  </si>
  <si>
    <r>
      <rPr>
        <b/>
        <sz val="10"/>
        <color indexed="8"/>
        <rFont val="Helvetica Neue"/>
      </rPr>
      <t>Skicka till</t>
    </r>
    <r>
      <rPr>
        <sz val="10"/>
        <color indexed="8"/>
        <rFont val="Helvetica Neue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</si>
</sst>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Helvetica Neue"/>
    </font>
    <font>
      <b/>
      <sz val="10"/>
      <color indexed="8"/>
      <name val="Helvetica Neue"/>
    </font>
    <font>
      <sz val="22"/>
      <color indexed="8"/>
      <name val="Helvetica Neue"/>
    </font>
    <font>
      <sz val="10"/>
      <color indexed="8"/>
      <name val="Helvetica Neue"/>
    </font>
    <font>
      <b/>
      <sz val="12"/>
      <color indexed="8"/>
      <name val="Helvetica Neue"/>
    </font>
    <font>
      <sz val="11"/>
      <color indexed="8"/>
      <name val="Calibri"/>
      <family val="2"/>
    </font>
    <font>
      <b/>
      <i/>
      <sz val="10"/>
      <color indexed="8"/>
      <name val="Helvetica Neue"/>
    </font>
    <font>
      <u/>
      <sz val="11"/>
      <color theme="1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69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3" xfId="0" applyNumberFormat="1" applyFont="1" applyFill="1" applyBorder="1" applyAlignment="1">
      <alignment vertical="top"/>
    </xf>
    <xf numFmtId="0" fontId="3" fillId="3" borderId="2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vertical="top"/>
    </xf>
    <xf numFmtId="0" fontId="3" fillId="3" borderId="4" xfId="0" applyNumberFormat="1" applyFont="1" applyFill="1" applyBorder="1" applyAlignment="1">
      <alignment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/>
    </xf>
    <xf numFmtId="0" fontId="3" fillId="3" borderId="5" xfId="0" applyNumberFormat="1" applyFont="1" applyFill="1" applyBorder="1" applyAlignment="1">
      <alignment vertical="top"/>
    </xf>
    <xf numFmtId="0" fontId="3" fillId="3" borderId="6" xfId="0" applyNumberFormat="1" applyFont="1" applyFill="1" applyBorder="1" applyAlignment="1">
      <alignment vertical="top"/>
    </xf>
    <xf numFmtId="0" fontId="3" fillId="3" borderId="7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vertical="top"/>
    </xf>
    <xf numFmtId="0" fontId="3" fillId="3" borderId="8" xfId="0" applyNumberFormat="1" applyFont="1" applyFill="1" applyBorder="1" applyAlignment="1">
      <alignment vertical="top"/>
    </xf>
    <xf numFmtId="0" fontId="1" fillId="3" borderId="7" xfId="0" applyNumberFormat="1" applyFont="1" applyFill="1" applyBorder="1" applyAlignment="1">
      <alignment vertical="top"/>
    </xf>
    <xf numFmtId="0" fontId="3" fillId="3" borderId="7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2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0" fontId="3" fillId="3" borderId="10" xfId="0" applyNumberFormat="1" applyFont="1" applyFill="1" applyBorder="1" applyAlignment="1">
      <alignment horizontal="center" vertical="top"/>
    </xf>
    <xf numFmtId="49" fontId="3" fillId="4" borderId="10" xfId="0" applyNumberFormat="1" applyFont="1" applyFill="1" applyBorder="1" applyAlignment="1">
      <alignment horizontal="center" vertical="top"/>
    </xf>
    <xf numFmtId="0" fontId="3" fillId="4" borderId="10" xfId="0" applyNumberFormat="1" applyFont="1" applyFill="1" applyBorder="1" applyAlignment="1">
      <alignment horizontal="center" vertical="top"/>
    </xf>
    <xf numFmtId="0" fontId="3" fillId="3" borderId="11" xfId="0" applyNumberFormat="1" applyFont="1" applyFill="1" applyBorder="1" applyAlignment="1">
      <alignment vertical="top"/>
    </xf>
    <xf numFmtId="0" fontId="3" fillId="3" borderId="12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horizontal="right" vertical="top"/>
    </xf>
    <xf numFmtId="49" fontId="3" fillId="3" borderId="10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0" fontId="3" fillId="3" borderId="9" xfId="0" applyNumberFormat="1" applyFont="1" applyFill="1" applyBorder="1" applyAlignment="1">
      <alignment vertical="top"/>
    </xf>
    <xf numFmtId="0" fontId="3" fillId="3" borderId="14" xfId="0" applyNumberFormat="1" applyFont="1" applyFill="1" applyBorder="1" applyAlignment="1">
      <alignment vertical="top"/>
    </xf>
    <xf numFmtId="0" fontId="3" fillId="3" borderId="13" xfId="0" applyNumberFormat="1" applyFont="1" applyFill="1" applyBorder="1" applyAlignment="1">
      <alignment vertical="top"/>
    </xf>
    <xf numFmtId="0" fontId="3" fillId="3" borderId="3" xfId="0" applyNumberFormat="1" applyFont="1" applyFill="1" applyBorder="1" applyAlignment="1">
      <alignment horizontal="right" vertical="top"/>
    </xf>
    <xf numFmtId="0" fontId="3" fillId="3" borderId="3" xfId="0" applyNumberFormat="1" applyFont="1" applyFill="1" applyBorder="1" applyAlignment="1">
      <alignment horizontal="center" vertical="top"/>
    </xf>
    <xf numFmtId="0" fontId="3" fillId="3" borderId="10" xfId="0" applyNumberFormat="1" applyFont="1" applyFill="1" applyBorder="1" applyAlignment="1">
      <alignment horizontal="right" vertical="top"/>
    </xf>
    <xf numFmtId="0" fontId="3" fillId="3" borderId="1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right" vertical="top"/>
    </xf>
    <xf numFmtId="0" fontId="3" fillId="3" borderId="15" xfId="0" applyNumberFormat="1" applyFont="1" applyFill="1" applyBorder="1" applyAlignment="1">
      <alignment vertical="top"/>
    </xf>
    <xf numFmtId="0" fontId="3" fillId="3" borderId="16" xfId="0" applyNumberFormat="1" applyFont="1" applyFill="1" applyBorder="1" applyAlignment="1">
      <alignment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3" fillId="3" borderId="17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18" xfId="0" applyFont="1" applyBorder="1" applyAlignment="1">
      <alignment vertical="top"/>
    </xf>
    <xf numFmtId="0" fontId="5" fillId="3" borderId="18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right" vertical="top"/>
    </xf>
    <xf numFmtId="0" fontId="3" fillId="3" borderId="21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horizontal="center" vertical="top"/>
    </xf>
    <xf numFmtId="0" fontId="3" fillId="3" borderId="14" xfId="0" applyNumberFormat="1" applyFont="1" applyFill="1" applyBorder="1" applyAlignment="1">
      <alignment horizontal="center" vertical="top"/>
    </xf>
    <xf numFmtId="0" fontId="3" fillId="3" borderId="17" xfId="0" applyNumberFormat="1" applyFont="1" applyFill="1" applyBorder="1" applyAlignment="1">
      <alignment horizontal="center" vertical="top"/>
    </xf>
    <xf numFmtId="0" fontId="3" fillId="3" borderId="19" xfId="0" applyNumberFormat="1" applyFont="1" applyFill="1" applyBorder="1" applyAlignment="1">
      <alignment vertical="top"/>
    </xf>
    <xf numFmtId="0" fontId="3" fillId="3" borderId="19" xfId="0" applyNumberFormat="1" applyFont="1" applyFill="1" applyBorder="1" applyAlignment="1">
      <alignment horizontal="center" vertical="top"/>
    </xf>
    <xf numFmtId="0" fontId="3" fillId="3" borderId="22" xfId="0" applyNumberFormat="1" applyFont="1" applyFill="1" applyBorder="1" applyAlignment="1">
      <alignment vertical="top"/>
    </xf>
    <xf numFmtId="0" fontId="3" fillId="3" borderId="0" xfId="0" applyNumberFormat="1" applyFont="1" applyFill="1" applyBorder="1" applyAlignment="1">
      <alignment vertical="top"/>
    </xf>
    <xf numFmtId="0" fontId="3" fillId="3" borderId="0" xfId="0" applyNumberFormat="1" applyFont="1" applyFill="1" applyBorder="1" applyAlignment="1">
      <alignment horizontal="center" vertical="top"/>
    </xf>
    <xf numFmtId="0" fontId="3" fillId="3" borderId="23" xfId="0" applyNumberFormat="1" applyFont="1" applyFill="1" applyBorder="1" applyAlignment="1">
      <alignment vertical="top"/>
    </xf>
    <xf numFmtId="0" fontId="3" fillId="3" borderId="24" xfId="0" applyNumberFormat="1" applyFont="1" applyFill="1" applyBorder="1" applyAlignment="1">
      <alignment vertical="top"/>
    </xf>
    <xf numFmtId="0" fontId="7" fillId="3" borderId="1" xfId="1" applyNumberFormat="1" applyFill="1" applyBorder="1" applyAlignment="1">
      <alignment vertical="top"/>
    </xf>
  </cellXfs>
  <cellStyles count="2">
    <cellStyle name="Hyperlä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CDCDCD"/>
      <rgbColor rgb="FFFFFFFF"/>
      <rgbColor rgb="FFC0C0C0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a@karlskronamusteri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showGridLines="0" tabSelected="1" workbookViewId="0">
      <selection activeCell="H3" sqref="H3"/>
    </sheetView>
  </sheetViews>
  <sheetFormatPr defaultColWidth="10.375" defaultRowHeight="20.100000000000001" customHeight="1"/>
  <cols>
    <col min="1" max="1" width="2" style="1" customWidth="1"/>
    <col min="2" max="2" width="12.625" style="1" customWidth="1"/>
    <col min="3" max="3" width="15.875" style="1" customWidth="1"/>
    <col min="4" max="4" width="4" style="1" customWidth="1"/>
    <col min="5" max="5" width="5.375" style="1" customWidth="1"/>
    <col min="6" max="10" width="4.625" style="1" customWidth="1"/>
    <col min="11" max="11" width="3.875" style="1" customWidth="1"/>
    <col min="12" max="12" width="4.5" style="1" customWidth="1"/>
    <col min="13" max="13" width="4.625" style="1" customWidth="1"/>
    <col min="14" max="14" width="5.375" style="1" customWidth="1"/>
    <col min="15" max="15" width="3.875" style="1" customWidth="1"/>
    <col min="16" max="16" width="6.5" style="1" customWidth="1"/>
    <col min="17" max="17" width="1.875" style="1" customWidth="1"/>
    <col min="18" max="256" width="10.375" style="1" customWidth="1"/>
  </cols>
  <sheetData>
    <row r="1" spans="1:17" ht="8.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2.5" customHeight="1">
      <c r="A2" s="3"/>
      <c r="B2" s="4" t="s">
        <v>0</v>
      </c>
      <c r="C2" s="63"/>
      <c r="D2" s="6"/>
      <c r="E2" s="7"/>
      <c r="F2" s="8"/>
      <c r="G2" s="8"/>
      <c r="H2" s="8"/>
      <c r="I2" s="8"/>
      <c r="J2" s="8"/>
      <c r="K2" s="8"/>
      <c r="L2" s="5"/>
      <c r="M2" s="5"/>
      <c r="N2" s="5"/>
      <c r="O2" s="5"/>
      <c r="P2" s="5"/>
      <c r="Q2" s="2"/>
    </row>
    <row r="3" spans="1:17" ht="12.75" customHeight="1">
      <c r="A3" s="3"/>
      <c r="B3" s="18"/>
      <c r="C3" s="19"/>
      <c r="D3" s="19"/>
      <c r="E3" s="8"/>
      <c r="F3" s="8"/>
      <c r="G3" s="8"/>
      <c r="H3" s="8"/>
      <c r="I3" s="8"/>
      <c r="J3" s="10" t="s">
        <v>51</v>
      </c>
      <c r="L3" s="68" t="s">
        <v>49</v>
      </c>
      <c r="M3" s="5"/>
      <c r="N3" s="5"/>
      <c r="O3" s="5"/>
      <c r="P3" s="5"/>
      <c r="Q3" s="2"/>
    </row>
    <row r="4" spans="1:17" ht="23.25" customHeight="1">
      <c r="A4" s="3"/>
      <c r="B4" s="9" t="s">
        <v>34</v>
      </c>
      <c r="C4" s="22"/>
      <c r="D4" s="12"/>
      <c r="E4" s="12"/>
      <c r="F4" s="12"/>
      <c r="G4" s="8"/>
      <c r="H4" s="8"/>
      <c r="I4" s="8"/>
      <c r="J4" s="54" t="s">
        <v>50</v>
      </c>
      <c r="K4" s="8"/>
      <c r="L4" s="5"/>
      <c r="M4" s="5"/>
      <c r="N4" s="5"/>
      <c r="O4" s="5"/>
      <c r="P4" s="5"/>
      <c r="Q4" s="2"/>
    </row>
    <row r="5" spans="1:17" ht="24" customHeight="1">
      <c r="A5" s="3"/>
      <c r="B5" s="9" t="s">
        <v>35</v>
      </c>
      <c r="C5" s="11"/>
      <c r="D5" s="11"/>
      <c r="E5" s="11"/>
      <c r="F5" s="11"/>
      <c r="G5" s="8"/>
      <c r="Q5" s="2"/>
    </row>
    <row r="6" spans="1:17" ht="14.65" customHeight="1">
      <c r="A6" s="3"/>
      <c r="B6" s="14"/>
      <c r="C6" s="15"/>
      <c r="D6" s="15"/>
      <c r="E6" s="15"/>
      <c r="F6" s="15"/>
      <c r="G6" s="13" t="s">
        <v>2</v>
      </c>
      <c r="H6" s="8"/>
      <c r="I6" s="8"/>
      <c r="J6" s="8"/>
      <c r="K6" s="5"/>
      <c r="L6" s="5"/>
      <c r="M6" s="12"/>
      <c r="N6" s="12"/>
      <c r="O6" s="12"/>
      <c r="P6" s="12"/>
      <c r="Q6" s="2"/>
    </row>
    <row r="7" spans="1:17" ht="14.65" customHeight="1">
      <c r="A7" s="3"/>
      <c r="B7" s="9" t="s">
        <v>3</v>
      </c>
      <c r="C7" s="21"/>
      <c r="D7" s="22"/>
      <c r="E7" s="22"/>
      <c r="F7" s="22"/>
      <c r="G7" s="16"/>
      <c r="H7" s="17"/>
      <c r="Q7" s="2"/>
    </row>
    <row r="8" spans="1:17" ht="14.65" customHeight="1">
      <c r="A8" s="3"/>
      <c r="B8" s="14"/>
      <c r="C8" s="23"/>
      <c r="D8" s="20"/>
      <c r="E8" s="24"/>
      <c r="F8" s="24"/>
      <c r="G8" s="8"/>
      <c r="H8" s="8"/>
      <c r="I8" s="10" t="s">
        <v>43</v>
      </c>
      <c r="J8" s="8"/>
      <c r="K8" s="5"/>
      <c r="L8" s="5"/>
      <c r="M8" s="12"/>
      <c r="N8" s="12"/>
      <c r="O8" s="12"/>
      <c r="P8" s="12"/>
      <c r="Q8" s="2"/>
    </row>
    <row r="9" spans="1:17" ht="14.65" customHeight="1">
      <c r="A9" s="3"/>
      <c r="B9" s="25"/>
      <c r="C9" s="25"/>
      <c r="D9" s="25"/>
      <c r="E9" s="10"/>
      <c r="F9" s="8"/>
      <c r="G9" s="8"/>
      <c r="H9" s="8"/>
      <c r="I9" s="8"/>
      <c r="J9" s="8"/>
      <c r="K9" s="8"/>
      <c r="L9" s="25" t="s">
        <v>4</v>
      </c>
      <c r="M9" s="25" t="s">
        <v>5</v>
      </c>
      <c r="N9" s="25" t="s">
        <v>6</v>
      </c>
      <c r="O9" s="25" t="s">
        <v>5</v>
      </c>
      <c r="P9" s="25" t="s">
        <v>7</v>
      </c>
      <c r="Q9" s="2"/>
    </row>
    <row r="10" spans="1:17" ht="14.65" customHeight="1">
      <c r="A10" s="3"/>
      <c r="B10" s="25"/>
      <c r="C10" s="25"/>
      <c r="D10" s="5"/>
      <c r="E10" s="10"/>
      <c r="F10" s="8"/>
      <c r="G10" s="8"/>
      <c r="H10" s="8"/>
      <c r="I10" s="8"/>
      <c r="J10" s="8"/>
      <c r="K10" s="8"/>
      <c r="L10" s="5"/>
      <c r="M10" s="5"/>
      <c r="N10" s="25" t="s">
        <v>8</v>
      </c>
      <c r="O10" s="5"/>
      <c r="P10" s="5"/>
      <c r="Q10" s="2"/>
    </row>
    <row r="11" spans="1:17" ht="14.65" customHeight="1">
      <c r="A11" s="27"/>
      <c r="B11" s="28">
        <v>808402</v>
      </c>
      <c r="C11" s="29" t="s">
        <v>9</v>
      </c>
      <c r="D11" s="29" t="s">
        <v>10</v>
      </c>
      <c r="E11" s="30">
        <v>116</v>
      </c>
      <c r="F11" s="30">
        <v>128</v>
      </c>
      <c r="G11" s="30">
        <v>140</v>
      </c>
      <c r="H11" s="30">
        <v>152</v>
      </c>
      <c r="I11" s="30">
        <v>164</v>
      </c>
      <c r="J11" s="31" t="s">
        <v>1</v>
      </c>
      <c r="K11" s="32"/>
      <c r="L11" s="33">
        <v>0</v>
      </c>
      <c r="M11" s="28">
        <v>250</v>
      </c>
      <c r="N11" s="28">
        <v>0</v>
      </c>
      <c r="O11" s="28">
        <v>75</v>
      </c>
      <c r="P11" s="34">
        <f>SUM(L11*M11+(N11*O11))</f>
        <v>0</v>
      </c>
      <c r="Q11" s="2"/>
    </row>
    <row r="12" spans="1:17" ht="14.65" customHeight="1">
      <c r="A12" s="27"/>
      <c r="B12" s="35" t="s">
        <v>11</v>
      </c>
      <c r="C12" s="28"/>
      <c r="D12" s="28"/>
      <c r="E12" s="36" t="s">
        <v>1</v>
      </c>
      <c r="F12" s="30"/>
      <c r="G12" s="30"/>
      <c r="H12" s="36" t="s">
        <v>1</v>
      </c>
      <c r="I12" s="36" t="s">
        <v>1</v>
      </c>
      <c r="J12" s="37" t="s">
        <v>1</v>
      </c>
      <c r="K12" s="24"/>
      <c r="L12" s="38"/>
      <c r="M12" s="28"/>
      <c r="N12" s="39"/>
      <c r="O12" s="39"/>
      <c r="P12" s="40"/>
      <c r="Q12" s="2"/>
    </row>
    <row r="13" spans="1:17" ht="9" customHeight="1">
      <c r="A13" s="3"/>
      <c r="B13" s="41"/>
      <c r="C13" s="11"/>
      <c r="D13" s="11"/>
      <c r="E13" s="42"/>
      <c r="F13" s="42"/>
      <c r="G13" s="42"/>
      <c r="H13" s="42"/>
      <c r="I13" s="42"/>
      <c r="J13" s="26"/>
      <c r="K13" s="26"/>
      <c r="L13" s="5"/>
      <c r="M13" s="11"/>
      <c r="N13" s="22"/>
      <c r="O13" s="22"/>
      <c r="P13" s="12"/>
      <c r="Q13" s="2"/>
    </row>
    <row r="14" spans="1:17" ht="14.65" customHeight="1">
      <c r="A14" s="27"/>
      <c r="B14" s="43">
        <v>808402</v>
      </c>
      <c r="C14" s="29" t="s">
        <v>12</v>
      </c>
      <c r="D14" s="29" t="s">
        <v>10</v>
      </c>
      <c r="E14" s="36" t="s">
        <v>13</v>
      </c>
      <c r="F14" s="36" t="s">
        <v>14</v>
      </c>
      <c r="G14" s="36" t="s">
        <v>15</v>
      </c>
      <c r="H14" s="36" t="s">
        <v>16</v>
      </c>
      <c r="I14" s="36" t="s">
        <v>17</v>
      </c>
      <c r="J14" s="36" t="s">
        <v>18</v>
      </c>
      <c r="K14" s="32"/>
      <c r="L14" s="33">
        <v>0</v>
      </c>
      <c r="M14" s="28">
        <v>285</v>
      </c>
      <c r="N14" s="28">
        <v>0</v>
      </c>
      <c r="O14" s="28">
        <v>75</v>
      </c>
      <c r="P14" s="34">
        <f>SUM(L14*M14+(N14*O14))</f>
        <v>0</v>
      </c>
      <c r="Q14" s="2"/>
    </row>
    <row r="15" spans="1:17" ht="14.65" customHeight="1">
      <c r="A15" s="27"/>
      <c r="B15" s="35" t="s">
        <v>11</v>
      </c>
      <c r="C15" s="28"/>
      <c r="D15" s="28"/>
      <c r="E15" s="30"/>
      <c r="F15" s="30"/>
      <c r="G15" s="30"/>
      <c r="H15" s="30"/>
      <c r="I15" s="30"/>
      <c r="J15" s="30"/>
      <c r="K15" s="44"/>
      <c r="L15" s="38"/>
      <c r="M15" s="28"/>
      <c r="N15" s="39"/>
      <c r="O15" s="39"/>
      <c r="P15" s="40"/>
      <c r="Q15" s="2"/>
    </row>
    <row r="16" spans="1:17" ht="8.25" customHeight="1">
      <c r="A16" s="3"/>
      <c r="B16" s="41"/>
      <c r="C16" s="11"/>
      <c r="D16" s="11"/>
      <c r="E16" s="42"/>
      <c r="F16" s="42"/>
      <c r="G16" s="42"/>
      <c r="H16" s="42"/>
      <c r="I16" s="42"/>
      <c r="J16" s="42"/>
      <c r="K16" s="26"/>
      <c r="L16" s="5"/>
      <c r="M16" s="11"/>
      <c r="N16" s="22"/>
      <c r="O16" s="22"/>
      <c r="P16" s="12"/>
      <c r="Q16" s="2"/>
    </row>
    <row r="17" spans="1:17" ht="14.65" customHeight="1">
      <c r="A17" s="27"/>
      <c r="B17" s="43">
        <v>808408</v>
      </c>
      <c r="C17" s="29" t="s">
        <v>19</v>
      </c>
      <c r="D17" s="29" t="s">
        <v>10</v>
      </c>
      <c r="E17" s="30">
        <v>34</v>
      </c>
      <c r="F17" s="30">
        <v>34</v>
      </c>
      <c r="G17" s="30">
        <v>36</v>
      </c>
      <c r="H17" s="30">
        <v>38</v>
      </c>
      <c r="I17" s="30">
        <v>40</v>
      </c>
      <c r="J17" s="30">
        <v>42</v>
      </c>
      <c r="K17" s="30">
        <v>44</v>
      </c>
      <c r="L17" s="33">
        <f>SUM(E18:K18)</f>
        <v>0</v>
      </c>
      <c r="M17" s="28">
        <v>285</v>
      </c>
      <c r="N17" s="28">
        <v>0</v>
      </c>
      <c r="O17" s="28">
        <v>75</v>
      </c>
      <c r="P17" s="34">
        <f>SUM(L17*M17+(N17*O17))</f>
        <v>0</v>
      </c>
      <c r="Q17" s="2"/>
    </row>
    <row r="18" spans="1:17" ht="14.65" customHeight="1">
      <c r="A18" s="27"/>
      <c r="B18" s="35" t="s">
        <v>11</v>
      </c>
      <c r="C18" s="28"/>
      <c r="D18" s="28"/>
      <c r="E18" s="30"/>
      <c r="F18" s="30"/>
      <c r="G18" s="36" t="s">
        <v>1</v>
      </c>
      <c r="H18" s="36" t="s">
        <v>1</v>
      </c>
      <c r="I18" s="36" t="s">
        <v>1</v>
      </c>
      <c r="J18" s="30"/>
      <c r="K18" s="30"/>
      <c r="L18" s="5"/>
      <c r="M18" s="28"/>
      <c r="N18" s="39"/>
      <c r="O18" s="39"/>
      <c r="P18" s="40"/>
      <c r="Q18" s="2"/>
    </row>
    <row r="19" spans="1:17" ht="8.25" customHeight="1">
      <c r="A19" s="3"/>
      <c r="B19" s="41"/>
      <c r="C19" s="11"/>
      <c r="D19" s="11"/>
      <c r="E19" s="42"/>
      <c r="F19" s="42"/>
      <c r="G19" s="42"/>
      <c r="H19" s="42"/>
      <c r="I19" s="42"/>
      <c r="J19" s="42"/>
      <c r="K19" s="42"/>
      <c r="L19" s="5"/>
      <c r="M19" s="11"/>
      <c r="N19" s="22"/>
      <c r="O19" s="22"/>
      <c r="P19" s="12"/>
      <c r="Q19" s="2"/>
    </row>
    <row r="20" spans="1:17" ht="14.65" customHeight="1">
      <c r="A20" s="27"/>
      <c r="B20" s="43">
        <v>828402</v>
      </c>
      <c r="C20" s="29" t="s">
        <v>20</v>
      </c>
      <c r="D20" s="29" t="s">
        <v>10</v>
      </c>
      <c r="E20" s="30">
        <v>116</v>
      </c>
      <c r="F20" s="30">
        <v>128</v>
      </c>
      <c r="G20" s="30">
        <v>140</v>
      </c>
      <c r="H20" s="30">
        <v>152</v>
      </c>
      <c r="I20" s="30">
        <v>164</v>
      </c>
      <c r="J20" s="32"/>
      <c r="K20" s="32"/>
      <c r="L20" s="33">
        <f>SUM(E21:K21)</f>
        <v>0</v>
      </c>
      <c r="M20" s="28">
        <v>225</v>
      </c>
      <c r="N20" s="28">
        <v>0</v>
      </c>
      <c r="O20" s="28">
        <v>75</v>
      </c>
      <c r="P20" s="34">
        <f>SUM(L20*M20+(N20*O20))</f>
        <v>0</v>
      </c>
      <c r="Q20" s="2"/>
    </row>
    <row r="21" spans="1:17" ht="14.65" customHeight="1">
      <c r="A21" s="27"/>
      <c r="B21" s="35" t="s">
        <v>21</v>
      </c>
      <c r="C21" s="28"/>
      <c r="D21" s="28"/>
      <c r="E21" s="30"/>
      <c r="F21" s="36" t="s">
        <v>1</v>
      </c>
      <c r="G21" s="36" t="s">
        <v>1</v>
      </c>
      <c r="H21" s="36" t="s">
        <v>1</v>
      </c>
      <c r="I21" s="30"/>
      <c r="J21" s="44"/>
      <c r="K21" s="24"/>
      <c r="L21" s="38"/>
      <c r="M21" s="28"/>
      <c r="N21" s="39"/>
      <c r="O21" s="39"/>
      <c r="P21" s="40"/>
      <c r="Q21" s="2"/>
    </row>
    <row r="22" spans="1:17" ht="7.5" customHeight="1">
      <c r="A22" s="3"/>
      <c r="B22" s="41"/>
      <c r="C22" s="11"/>
      <c r="D22" s="11"/>
      <c r="E22" s="42"/>
      <c r="F22" s="42"/>
      <c r="G22" s="42"/>
      <c r="H22" s="42"/>
      <c r="I22" s="42"/>
      <c r="J22" s="26"/>
      <c r="K22" s="26"/>
      <c r="L22" s="5"/>
      <c r="M22" s="11"/>
      <c r="N22" s="22"/>
      <c r="O22" s="22"/>
      <c r="P22" s="12"/>
      <c r="Q22" s="2"/>
    </row>
    <row r="23" spans="1:17" ht="14.65" customHeight="1">
      <c r="A23" s="27"/>
      <c r="B23" s="43">
        <v>828402</v>
      </c>
      <c r="C23" s="29" t="s">
        <v>22</v>
      </c>
      <c r="D23" s="29" t="s">
        <v>10</v>
      </c>
      <c r="E23" s="36" t="s">
        <v>13</v>
      </c>
      <c r="F23" s="36" t="s">
        <v>14</v>
      </c>
      <c r="G23" s="36" t="s">
        <v>15</v>
      </c>
      <c r="H23" s="36" t="s">
        <v>16</v>
      </c>
      <c r="I23" s="36" t="s">
        <v>17</v>
      </c>
      <c r="J23" s="36" t="s">
        <v>18</v>
      </c>
      <c r="K23" s="31" t="s">
        <v>1</v>
      </c>
      <c r="L23" s="33">
        <f>SUM(E24:K24)</f>
        <v>0</v>
      </c>
      <c r="M23" s="28">
        <v>265</v>
      </c>
      <c r="N23" s="28">
        <v>0</v>
      </c>
      <c r="O23" s="28">
        <v>75</v>
      </c>
      <c r="P23" s="34">
        <f>SUM(L23*M23+(N23*O23))</f>
        <v>0</v>
      </c>
      <c r="Q23" s="2"/>
    </row>
    <row r="24" spans="1:17" ht="14.65" customHeight="1">
      <c r="A24" s="27"/>
      <c r="B24" s="35" t="s">
        <v>21</v>
      </c>
      <c r="C24" s="28"/>
      <c r="D24" s="28"/>
      <c r="E24" s="30"/>
      <c r="F24" s="30"/>
      <c r="G24" s="30"/>
      <c r="H24" s="30"/>
      <c r="I24" s="30"/>
      <c r="J24" s="30"/>
      <c r="K24" s="44"/>
      <c r="L24" s="38"/>
      <c r="M24" s="28"/>
      <c r="N24" s="39"/>
      <c r="O24" s="39"/>
      <c r="P24" s="40"/>
      <c r="Q24" s="2"/>
    </row>
    <row r="25" spans="1:17" ht="7.5" customHeight="1">
      <c r="A25" s="3"/>
      <c r="B25" s="41"/>
      <c r="C25" s="11"/>
      <c r="D25" s="11"/>
      <c r="E25" s="42"/>
      <c r="F25" s="42"/>
      <c r="G25" s="42"/>
      <c r="H25" s="42"/>
      <c r="I25" s="42"/>
      <c r="J25" s="42"/>
      <c r="K25" s="26"/>
      <c r="L25" s="5"/>
      <c r="M25" s="11"/>
      <c r="N25" s="22"/>
      <c r="O25" s="22"/>
      <c r="P25" s="12"/>
      <c r="Q25" s="2"/>
    </row>
    <row r="26" spans="1:17" ht="14.65" customHeight="1">
      <c r="A26" s="27"/>
      <c r="B26" s="43">
        <v>828407</v>
      </c>
      <c r="C26" s="29" t="s">
        <v>23</v>
      </c>
      <c r="D26" s="29" t="s">
        <v>10</v>
      </c>
      <c r="E26" s="30">
        <v>34</v>
      </c>
      <c r="F26" s="30">
        <v>34</v>
      </c>
      <c r="G26" s="30">
        <v>36</v>
      </c>
      <c r="H26" s="30">
        <v>38</v>
      </c>
      <c r="I26" s="30">
        <v>40</v>
      </c>
      <c r="J26" s="30">
        <v>42</v>
      </c>
      <c r="K26" s="30">
        <v>44</v>
      </c>
      <c r="L26" s="33">
        <v>0</v>
      </c>
      <c r="M26" s="28">
        <v>265</v>
      </c>
      <c r="N26" s="28">
        <v>0</v>
      </c>
      <c r="O26" s="28">
        <v>75</v>
      </c>
      <c r="P26" s="34">
        <f>SUM(L26*M26+(N26*O26))</f>
        <v>0</v>
      </c>
      <c r="Q26" s="2"/>
    </row>
    <row r="27" spans="1:17" ht="14.65" customHeight="1">
      <c r="A27" s="27"/>
      <c r="B27" s="35" t="s">
        <v>21</v>
      </c>
      <c r="C27" s="28"/>
      <c r="D27" s="28"/>
      <c r="E27" s="36" t="s">
        <v>1</v>
      </c>
      <c r="F27" s="30"/>
      <c r="G27" s="30"/>
      <c r="H27" s="30"/>
      <c r="I27" s="30"/>
      <c r="J27" s="30"/>
      <c r="K27" s="30"/>
      <c r="L27" s="33"/>
      <c r="M27" s="28"/>
      <c r="N27" s="39"/>
      <c r="O27" s="39"/>
      <c r="P27" s="40"/>
      <c r="Q27" s="2"/>
    </row>
    <row r="28" spans="1:17" ht="9.75" customHeight="1">
      <c r="A28" s="3"/>
      <c r="B28" s="41"/>
      <c r="C28" s="11"/>
      <c r="D28" s="11"/>
      <c r="E28" s="42"/>
      <c r="F28" s="42"/>
      <c r="G28" s="42"/>
      <c r="H28" s="42"/>
      <c r="I28" s="42"/>
      <c r="J28" s="42"/>
      <c r="K28" s="42"/>
      <c r="L28" s="5"/>
      <c r="M28" s="11"/>
      <c r="N28" s="22"/>
      <c r="O28" s="22"/>
      <c r="P28" s="12"/>
      <c r="Q28" s="2"/>
    </row>
    <row r="29" spans="1:17" ht="14.65" customHeight="1">
      <c r="A29" s="27"/>
      <c r="B29" s="43">
        <v>829402</v>
      </c>
      <c r="C29" s="29" t="s">
        <v>24</v>
      </c>
      <c r="D29" s="29" t="s">
        <v>10</v>
      </c>
      <c r="E29" s="30">
        <v>116</v>
      </c>
      <c r="F29" s="30">
        <v>128</v>
      </c>
      <c r="G29" s="30">
        <v>140</v>
      </c>
      <c r="H29" s="30">
        <v>152</v>
      </c>
      <c r="I29" s="30">
        <v>164</v>
      </c>
      <c r="J29" s="31" t="s">
        <v>1</v>
      </c>
      <c r="K29" s="31" t="s">
        <v>1</v>
      </c>
      <c r="L29" s="33">
        <f>SUM(E30:K30)</f>
        <v>0</v>
      </c>
      <c r="M29" s="28">
        <v>250</v>
      </c>
      <c r="N29" s="28">
        <v>0</v>
      </c>
      <c r="O29" s="28">
        <v>75</v>
      </c>
      <c r="P29" s="34">
        <f>SUM(L29*M29+(N29*O29))</f>
        <v>0</v>
      </c>
      <c r="Q29" s="2"/>
    </row>
    <row r="30" spans="1:17" ht="14.65" customHeight="1">
      <c r="A30" s="27"/>
      <c r="B30" s="35" t="s">
        <v>25</v>
      </c>
      <c r="C30" s="28"/>
      <c r="D30" s="28"/>
      <c r="E30" s="30"/>
      <c r="F30" s="30"/>
      <c r="G30" s="36" t="s">
        <v>1</v>
      </c>
      <c r="H30" s="30"/>
      <c r="I30" s="30"/>
      <c r="J30" s="44"/>
      <c r="K30" s="24"/>
      <c r="L30" s="38"/>
      <c r="M30" s="28"/>
      <c r="N30" s="39"/>
      <c r="O30" s="39"/>
      <c r="P30" s="40"/>
      <c r="Q30" s="2"/>
    </row>
    <row r="31" spans="1:17" ht="9" customHeight="1">
      <c r="A31" s="3"/>
      <c r="B31" s="11"/>
      <c r="C31" s="11"/>
      <c r="D31" s="11"/>
      <c r="E31" s="42"/>
      <c r="F31" s="42"/>
      <c r="G31" s="42"/>
      <c r="H31" s="42"/>
      <c r="I31" s="42"/>
      <c r="J31" s="26"/>
      <c r="K31" s="26"/>
      <c r="L31" s="5"/>
      <c r="M31" s="11"/>
      <c r="N31" s="22"/>
      <c r="O31" s="22"/>
      <c r="P31" s="12"/>
      <c r="Q31" s="2"/>
    </row>
    <row r="32" spans="1:17" ht="14.65" customHeight="1">
      <c r="A32" s="27"/>
      <c r="B32" s="28">
        <v>829402</v>
      </c>
      <c r="C32" s="29" t="s">
        <v>26</v>
      </c>
      <c r="D32" s="29" t="s">
        <v>10</v>
      </c>
      <c r="E32" s="36" t="s">
        <v>13</v>
      </c>
      <c r="F32" s="36" t="s">
        <v>14</v>
      </c>
      <c r="G32" s="36" t="s">
        <v>15</v>
      </c>
      <c r="H32" s="36" t="s">
        <v>16</v>
      </c>
      <c r="I32" s="36" t="s">
        <v>17</v>
      </c>
      <c r="J32" s="36" t="s">
        <v>18</v>
      </c>
      <c r="K32" s="31" t="s">
        <v>1</v>
      </c>
      <c r="L32" s="33">
        <f>SUM(E33:K33)</f>
        <v>0</v>
      </c>
      <c r="M32" s="28">
        <v>285</v>
      </c>
      <c r="N32" s="28">
        <v>0</v>
      </c>
      <c r="O32" s="28">
        <v>75</v>
      </c>
      <c r="P32" s="34">
        <f>SUM(L32*M32+(N32*O32))</f>
        <v>0</v>
      </c>
      <c r="Q32" s="2"/>
    </row>
    <row r="33" spans="1:17" ht="14.65" customHeight="1">
      <c r="A33" s="27"/>
      <c r="B33" s="35" t="s">
        <v>25</v>
      </c>
      <c r="C33" s="28"/>
      <c r="D33" s="28"/>
      <c r="E33" s="36" t="s">
        <v>1</v>
      </c>
      <c r="F33" s="30"/>
      <c r="G33" s="30"/>
      <c r="H33" s="30"/>
      <c r="I33" s="30"/>
      <c r="J33" s="30"/>
      <c r="K33" s="44"/>
      <c r="L33" s="38"/>
      <c r="M33" s="28"/>
      <c r="N33" s="39"/>
      <c r="O33" s="39"/>
      <c r="P33" s="40"/>
      <c r="Q33" s="2"/>
    </row>
    <row r="34" spans="1:17" ht="7.5" customHeight="1">
      <c r="A34" s="3"/>
      <c r="B34" s="11"/>
      <c r="C34" s="11"/>
      <c r="D34" s="11"/>
      <c r="E34" s="42"/>
      <c r="F34" s="42"/>
      <c r="G34" s="42"/>
      <c r="H34" s="42"/>
      <c r="I34" s="42"/>
      <c r="J34" s="42"/>
      <c r="K34" s="26"/>
      <c r="L34" s="5"/>
      <c r="M34" s="11"/>
      <c r="N34" s="22"/>
      <c r="O34" s="22"/>
      <c r="P34" s="12"/>
      <c r="Q34" s="2"/>
    </row>
    <row r="35" spans="1:17" ht="14.65" customHeight="1">
      <c r="A35" s="27"/>
      <c r="B35" s="28">
        <v>829405</v>
      </c>
      <c r="C35" s="29" t="s">
        <v>27</v>
      </c>
      <c r="D35" s="29" t="s">
        <v>10</v>
      </c>
      <c r="E35" s="30">
        <v>32</v>
      </c>
      <c r="F35" s="30">
        <v>34</v>
      </c>
      <c r="G35" s="30">
        <v>36</v>
      </c>
      <c r="H35" s="30">
        <v>38</v>
      </c>
      <c r="I35" s="30">
        <v>40</v>
      </c>
      <c r="J35" s="30">
        <v>42</v>
      </c>
      <c r="K35" s="30">
        <v>44</v>
      </c>
      <c r="L35" s="33">
        <f>SUM(E36)</f>
        <v>0</v>
      </c>
      <c r="M35" s="28">
        <v>285</v>
      </c>
      <c r="N35" s="28">
        <v>0</v>
      </c>
      <c r="O35" s="28">
        <v>75</v>
      </c>
      <c r="P35" s="34">
        <f>SUM(L35*M35+(N35*O35))</f>
        <v>0</v>
      </c>
      <c r="Q35" s="2"/>
    </row>
    <row r="36" spans="1:17" ht="14.65" customHeight="1">
      <c r="A36" s="27"/>
      <c r="B36" s="35" t="s">
        <v>25</v>
      </c>
      <c r="C36" s="28"/>
      <c r="D36" s="28"/>
      <c r="E36" s="30"/>
      <c r="F36" s="30"/>
      <c r="G36" s="30"/>
      <c r="H36" s="30"/>
      <c r="I36" s="30"/>
      <c r="J36" s="30"/>
      <c r="K36" s="30"/>
      <c r="L36" s="33"/>
      <c r="M36" s="28"/>
      <c r="N36" s="39"/>
      <c r="O36" s="39"/>
      <c r="P36" s="40"/>
      <c r="Q36" s="2"/>
    </row>
    <row r="37" spans="1:17" ht="8.25" customHeight="1">
      <c r="A37" s="3"/>
      <c r="B37" s="11"/>
      <c r="C37" s="11"/>
      <c r="D37" s="11"/>
      <c r="E37" s="42"/>
      <c r="F37" s="42"/>
      <c r="G37" s="42"/>
      <c r="H37" s="42"/>
      <c r="I37" s="42"/>
      <c r="J37" s="42"/>
      <c r="K37" s="42"/>
      <c r="L37" s="5"/>
      <c r="M37" s="11"/>
      <c r="N37" s="22"/>
      <c r="O37" s="22"/>
      <c r="P37" s="12"/>
      <c r="Q37" s="2"/>
    </row>
    <row r="38" spans="1:17" ht="14.65" customHeight="1">
      <c r="A38" s="27"/>
      <c r="B38" s="28">
        <v>828410</v>
      </c>
      <c r="C38" s="29" t="s">
        <v>28</v>
      </c>
      <c r="D38" s="29" t="s">
        <v>10</v>
      </c>
      <c r="E38" s="30">
        <v>32</v>
      </c>
      <c r="F38" s="30">
        <v>34</v>
      </c>
      <c r="G38" s="30">
        <v>36</v>
      </c>
      <c r="H38" s="30">
        <v>38</v>
      </c>
      <c r="I38" s="30">
        <v>40</v>
      </c>
      <c r="J38" s="30">
        <v>42</v>
      </c>
      <c r="K38" s="30">
        <v>44</v>
      </c>
      <c r="L38" s="33">
        <f>SUM(E39:K39)</f>
        <v>0</v>
      </c>
      <c r="M38" s="28">
        <v>285</v>
      </c>
      <c r="N38" s="28">
        <v>0</v>
      </c>
      <c r="O38" s="28">
        <v>75</v>
      </c>
      <c r="P38" s="34">
        <f>SUM(L38*M38+(N38*O38))</f>
        <v>0</v>
      </c>
      <c r="Q38" s="2"/>
    </row>
    <row r="39" spans="1:17" ht="14.65" customHeight="1">
      <c r="A39" s="27"/>
      <c r="B39" s="35" t="s">
        <v>29</v>
      </c>
      <c r="C39" s="28"/>
      <c r="D39" s="28"/>
      <c r="E39" s="30"/>
      <c r="F39" s="30"/>
      <c r="G39" s="30"/>
      <c r="H39" s="30"/>
      <c r="I39" s="30"/>
      <c r="J39" s="30"/>
      <c r="K39" s="30"/>
      <c r="L39" s="5"/>
      <c r="M39" s="28"/>
      <c r="N39" s="39"/>
      <c r="O39" s="39"/>
      <c r="P39" s="40"/>
      <c r="Q39" s="2"/>
    </row>
    <row r="40" spans="1:17" ht="6.75" customHeight="1">
      <c r="A40" s="3"/>
      <c r="B40" s="11"/>
      <c r="C40" s="11"/>
      <c r="D40" s="11"/>
      <c r="E40" s="42"/>
      <c r="F40" s="42"/>
      <c r="G40" s="42"/>
      <c r="H40" s="42"/>
      <c r="I40" s="42"/>
      <c r="J40" s="42"/>
      <c r="K40" s="42"/>
      <c r="L40" s="5"/>
      <c r="M40" s="11"/>
      <c r="N40" s="22"/>
      <c r="O40" s="22"/>
      <c r="P40" s="12"/>
      <c r="Q40" s="2"/>
    </row>
    <row r="41" spans="1:17" ht="14.65" customHeight="1">
      <c r="A41" s="27"/>
      <c r="B41" s="28">
        <v>829410</v>
      </c>
      <c r="C41" s="29" t="s">
        <v>30</v>
      </c>
      <c r="D41" s="29" t="s">
        <v>10</v>
      </c>
      <c r="E41" s="30">
        <v>32</v>
      </c>
      <c r="F41" s="30">
        <v>34</v>
      </c>
      <c r="G41" s="30">
        <v>36</v>
      </c>
      <c r="H41" s="30">
        <v>38</v>
      </c>
      <c r="I41" s="30">
        <v>40</v>
      </c>
      <c r="J41" s="30">
        <v>42</v>
      </c>
      <c r="K41" s="30">
        <v>44</v>
      </c>
      <c r="L41" s="33">
        <f>SUM(E42:K42)</f>
        <v>0</v>
      </c>
      <c r="M41" s="28">
        <v>250</v>
      </c>
      <c r="N41" s="28">
        <v>0</v>
      </c>
      <c r="O41" s="28">
        <v>75</v>
      </c>
      <c r="P41" s="34">
        <f>SUM(L41*M41+(N41*O41))</f>
        <v>0</v>
      </c>
      <c r="Q41" s="2"/>
    </row>
    <row r="42" spans="1:17" ht="14.65" customHeight="1">
      <c r="A42" s="27"/>
      <c r="B42" s="45" t="s">
        <v>31</v>
      </c>
      <c r="C42" s="30"/>
      <c r="D42" s="30"/>
      <c r="E42" s="30"/>
      <c r="F42" s="30"/>
      <c r="G42" s="30"/>
      <c r="H42" s="30"/>
      <c r="I42" s="30"/>
      <c r="J42" s="30"/>
      <c r="K42" s="30"/>
      <c r="L42" s="5"/>
      <c r="M42" s="46"/>
      <c r="N42" s="46"/>
      <c r="O42" s="46"/>
      <c r="P42" s="34">
        <f>SUM(L42*M42+(N42*O42))</f>
        <v>0</v>
      </c>
      <c r="Q42" s="2"/>
    </row>
    <row r="43" spans="1:17" ht="8.25" customHeight="1">
      <c r="A43" s="3"/>
      <c r="B43" s="12"/>
      <c r="C43" s="12"/>
      <c r="D43" s="12"/>
      <c r="E43" s="42"/>
      <c r="F43" s="42"/>
      <c r="G43" s="42"/>
      <c r="H43" s="42"/>
      <c r="I43" s="42"/>
      <c r="J43" s="42"/>
      <c r="K43" s="42"/>
      <c r="L43" s="5"/>
      <c r="M43" s="12"/>
      <c r="N43" s="12"/>
      <c r="O43" s="47"/>
      <c r="P43" s="34"/>
      <c r="Q43" s="2"/>
    </row>
    <row r="44" spans="1:17" ht="14.65" customHeight="1">
      <c r="A44" s="48" t="s">
        <v>1</v>
      </c>
      <c r="B44" s="43">
        <v>316251</v>
      </c>
      <c r="C44" s="57" t="s">
        <v>32</v>
      </c>
      <c r="D44" s="57" t="s">
        <v>10</v>
      </c>
      <c r="E44" s="58" t="s">
        <v>13</v>
      </c>
      <c r="F44" s="58" t="s">
        <v>14</v>
      </c>
      <c r="G44" s="58" t="s">
        <v>15</v>
      </c>
      <c r="H44" s="58" t="s">
        <v>16</v>
      </c>
      <c r="I44" s="59"/>
      <c r="J44" s="59"/>
      <c r="K44" s="59"/>
      <c r="L44" s="33">
        <f>SUM(E45:K45)</f>
        <v>0</v>
      </c>
      <c r="M44" s="28">
        <v>160</v>
      </c>
      <c r="N44" s="28">
        <v>0</v>
      </c>
      <c r="O44" s="28">
        <v>75</v>
      </c>
      <c r="P44" s="34">
        <f>SUM(L44*M44+(N44*O44))</f>
        <v>0</v>
      </c>
      <c r="Q44" s="2"/>
    </row>
    <row r="45" spans="1:17" ht="14.65" customHeight="1">
      <c r="A45" s="27"/>
      <c r="B45" s="55" t="s">
        <v>33</v>
      </c>
      <c r="C45" s="61"/>
      <c r="D45" s="61"/>
      <c r="E45" s="62"/>
      <c r="F45" s="62"/>
      <c r="G45" s="62"/>
      <c r="H45" s="62"/>
      <c r="I45" s="62"/>
      <c r="J45" s="62"/>
      <c r="K45" s="62"/>
      <c r="L45" s="56"/>
      <c r="M45" s="28"/>
      <c r="N45" s="39"/>
      <c r="O45" s="39"/>
      <c r="P45" s="40">
        <f>SUM(L45*M45+(N45*O45))</f>
        <v>0</v>
      </c>
      <c r="Q45" s="2"/>
    </row>
    <row r="46" spans="1:17" ht="7.5" customHeight="1">
      <c r="A46" s="3"/>
      <c r="B46" s="20"/>
      <c r="C46" s="49"/>
      <c r="D46" s="49"/>
      <c r="E46" s="60"/>
      <c r="F46" s="60"/>
      <c r="G46" s="60"/>
      <c r="H46" s="60"/>
      <c r="I46" s="60"/>
      <c r="J46" s="60"/>
      <c r="K46" s="60"/>
      <c r="L46" s="5"/>
      <c r="M46" s="20"/>
      <c r="N46" s="49"/>
      <c r="O46" s="49"/>
      <c r="P46" s="5"/>
      <c r="Q46" s="2"/>
    </row>
    <row r="47" spans="1:17" ht="14.65" customHeight="1">
      <c r="A47" s="3"/>
      <c r="B47" s="43">
        <v>806504</v>
      </c>
      <c r="C47" s="57" t="s">
        <v>36</v>
      </c>
      <c r="D47" s="57" t="s">
        <v>47</v>
      </c>
      <c r="E47" s="58" t="s">
        <v>37</v>
      </c>
      <c r="F47" s="58" t="s">
        <v>38</v>
      </c>
      <c r="G47" s="58" t="s">
        <v>39</v>
      </c>
      <c r="H47" s="58" t="s">
        <v>40</v>
      </c>
      <c r="I47" s="59">
        <v>42</v>
      </c>
      <c r="J47" s="59">
        <v>44</v>
      </c>
      <c r="K47" s="59"/>
      <c r="L47" s="33">
        <f>SUM(E48:K48)</f>
        <v>0</v>
      </c>
      <c r="M47" s="28">
        <v>775</v>
      </c>
      <c r="N47" s="28">
        <v>0</v>
      </c>
      <c r="O47" s="28">
        <v>75</v>
      </c>
      <c r="P47" s="34">
        <f>SUM(L47*M47+(N47*O47))</f>
        <v>0</v>
      </c>
      <c r="Q47" s="2"/>
    </row>
    <row r="48" spans="1:17" ht="14.65" customHeight="1">
      <c r="A48" s="3"/>
      <c r="B48" s="55" t="s">
        <v>42</v>
      </c>
      <c r="C48" s="61"/>
      <c r="D48" s="61" t="s">
        <v>48</v>
      </c>
      <c r="E48" s="62"/>
      <c r="F48" s="62"/>
      <c r="G48" s="62"/>
      <c r="H48" s="62"/>
      <c r="I48" s="62"/>
      <c r="J48" s="62"/>
      <c r="K48" s="62"/>
      <c r="L48" s="56"/>
      <c r="M48" s="28"/>
      <c r="N48" s="39"/>
      <c r="O48" s="39"/>
      <c r="P48" s="40">
        <f>SUM(L48*M48+(N48*O48))</f>
        <v>0</v>
      </c>
      <c r="Q48" s="2"/>
    </row>
    <row r="49" spans="1:256" ht="7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256" ht="20.100000000000001" customHeight="1">
      <c r="B50" s="43">
        <v>806501</v>
      </c>
      <c r="C50" s="57" t="s">
        <v>41</v>
      </c>
      <c r="D50" s="57" t="s">
        <v>47</v>
      </c>
      <c r="E50" s="58" t="s">
        <v>13</v>
      </c>
      <c r="F50" s="58" t="s">
        <v>14</v>
      </c>
      <c r="G50" s="58" t="s">
        <v>15</v>
      </c>
      <c r="H50" s="58" t="s">
        <v>16</v>
      </c>
      <c r="I50" s="59"/>
      <c r="J50" s="59"/>
      <c r="K50" s="59"/>
      <c r="L50" s="33">
        <v>0</v>
      </c>
      <c r="M50" s="28">
        <v>775</v>
      </c>
      <c r="N50" s="28">
        <v>0</v>
      </c>
      <c r="O50" s="28">
        <v>75</v>
      </c>
      <c r="P50" s="34">
        <f>SUM(L50*M50+(N50*O50))</f>
        <v>0</v>
      </c>
    </row>
    <row r="51" spans="1:256" ht="20.100000000000001" customHeight="1">
      <c r="B51" s="55" t="s">
        <v>44</v>
      </c>
      <c r="C51" s="61"/>
      <c r="D51" s="61" t="s">
        <v>48</v>
      </c>
      <c r="E51" s="62"/>
      <c r="F51" s="62"/>
      <c r="G51" s="62"/>
      <c r="H51" s="62"/>
      <c r="I51" s="62"/>
      <c r="J51" s="62"/>
      <c r="K51" s="62"/>
      <c r="L51" s="56"/>
      <c r="M51" s="28"/>
      <c r="N51" s="39"/>
      <c r="O51" s="39"/>
      <c r="P51" s="40">
        <f>SUM(L51*M51+(N51*O51))</f>
        <v>0</v>
      </c>
    </row>
    <row r="52" spans="1:256" ht="8.25" customHeight="1">
      <c r="A52" s="50"/>
      <c r="B52" s="55"/>
      <c r="C52" s="64"/>
      <c r="D52" s="64"/>
      <c r="E52" s="65"/>
      <c r="F52" s="65"/>
      <c r="G52" s="65"/>
      <c r="H52" s="65"/>
      <c r="I52" s="65"/>
      <c r="J52" s="65"/>
      <c r="K52" s="65"/>
      <c r="L52" s="56"/>
      <c r="M52" s="28"/>
      <c r="N52" s="39"/>
      <c r="O52" s="39"/>
      <c r="P52" s="66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ht="20.100000000000001" customHeight="1">
      <c r="B53" s="43">
        <v>806501</v>
      </c>
      <c r="C53" s="57" t="s">
        <v>41</v>
      </c>
      <c r="D53" s="57" t="s">
        <v>47</v>
      </c>
      <c r="E53" s="30">
        <v>116</v>
      </c>
      <c r="F53" s="30">
        <v>128</v>
      </c>
      <c r="G53" s="30">
        <v>140</v>
      </c>
      <c r="H53" s="30">
        <v>152</v>
      </c>
      <c r="I53" s="30">
        <v>164</v>
      </c>
      <c r="J53" s="59"/>
      <c r="K53" s="59"/>
      <c r="L53" s="33">
        <f>SUM(E54:K54)</f>
        <v>0</v>
      </c>
      <c r="M53" s="39">
        <v>660</v>
      </c>
      <c r="N53" s="39">
        <v>0</v>
      </c>
      <c r="O53" s="39">
        <v>75</v>
      </c>
      <c r="P53" s="66">
        <f>SUM(L53*M53+(N53*O53))</f>
        <v>0</v>
      </c>
    </row>
    <row r="54" spans="1:256" ht="20.100000000000001" customHeight="1">
      <c r="B54" s="55" t="s">
        <v>45</v>
      </c>
      <c r="C54" s="61"/>
      <c r="D54" s="61" t="s">
        <v>48</v>
      </c>
      <c r="E54" s="62"/>
      <c r="F54" s="62"/>
      <c r="G54" s="62"/>
      <c r="H54" s="62"/>
      <c r="I54" s="62"/>
      <c r="J54" s="62"/>
      <c r="K54" s="62"/>
      <c r="L54" s="67"/>
      <c r="M54" s="61"/>
      <c r="N54" s="61"/>
      <c r="O54" s="61"/>
      <c r="P54" s="61">
        <f>SUM(L54*M54+(N54*O54))</f>
        <v>0</v>
      </c>
    </row>
    <row r="56" spans="1:256" ht="20.100000000000001" customHeight="1">
      <c r="J56" s="50" t="s">
        <v>46</v>
      </c>
      <c r="L56" s="1">
        <f>SUM(L11:L54)</f>
        <v>0</v>
      </c>
      <c r="M56" s="50" t="s">
        <v>1</v>
      </c>
      <c r="N56" s="50">
        <f t="shared" ref="N56:P56" si="0">SUM(N11:N54)</f>
        <v>0</v>
      </c>
      <c r="O56" s="50" t="s">
        <v>1</v>
      </c>
      <c r="P56" s="50">
        <f t="shared" si="0"/>
        <v>0</v>
      </c>
      <c r="Q56" s="50" t="s">
        <v>1</v>
      </c>
    </row>
  </sheetData>
  <hyperlinks>
    <hyperlink ref="L3" r:id="rId1"/>
  </hyperlinks>
  <pageMargins left="0.19685039370078741" right="0.19685039370078741" top="0.19685039370078741" bottom="0.19685039370078741" header="0.31496062992125984" footer="0.31496062992125984"/>
  <pageSetup orientation="portrait" r:id="rId2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75" defaultRowHeight="14.25" customHeight="1"/>
  <cols>
    <col min="1" max="256" width="8.875" style="50" customWidth="1"/>
  </cols>
  <sheetData>
    <row r="1" spans="1:5" ht="14.65" customHeight="1">
      <c r="A1" s="51"/>
      <c r="B1" s="51"/>
      <c r="C1" s="51"/>
      <c r="D1" s="51"/>
      <c r="E1" s="51"/>
    </row>
    <row r="2" spans="1:5" ht="15" customHeight="1">
      <c r="A2" s="51"/>
      <c r="B2" s="52"/>
      <c r="C2" s="51"/>
      <c r="D2" s="51"/>
      <c r="E2" s="51"/>
    </row>
    <row r="3" spans="1:5" ht="15" customHeight="1">
      <c r="A3" s="51"/>
      <c r="B3" s="53"/>
      <c r="C3" s="51"/>
      <c r="D3" s="51"/>
      <c r="E3" s="51"/>
    </row>
    <row r="4" spans="1:5" ht="15" customHeight="1">
      <c r="A4" s="51"/>
      <c r="B4" s="53"/>
      <c r="C4" s="51"/>
      <c r="D4" s="51"/>
      <c r="E4" s="51"/>
    </row>
    <row r="5" spans="1:5" ht="15" customHeight="1">
      <c r="A5" s="51"/>
      <c r="B5" s="53"/>
      <c r="C5" s="51"/>
      <c r="D5" s="51"/>
      <c r="E5" s="51"/>
    </row>
    <row r="6" spans="1:5" ht="14.65" customHeight="1">
      <c r="A6" s="51"/>
      <c r="B6" s="51"/>
      <c r="C6" s="51"/>
      <c r="D6" s="51"/>
      <c r="E6" s="51"/>
    </row>
    <row r="7" spans="1:5" ht="14.65" customHeight="1">
      <c r="A7" s="51"/>
      <c r="B7" s="51"/>
      <c r="C7" s="51"/>
      <c r="D7" s="51"/>
      <c r="E7" s="51"/>
    </row>
    <row r="8" spans="1:5" ht="14.65" customHeight="1">
      <c r="A8" s="51"/>
      <c r="B8" s="51"/>
      <c r="C8" s="51"/>
      <c r="D8" s="51"/>
      <c r="E8" s="51"/>
    </row>
    <row r="9" spans="1:5" ht="14.65" customHeight="1">
      <c r="A9" s="51"/>
      <c r="B9" s="51"/>
      <c r="C9" s="51"/>
      <c r="D9" s="51"/>
      <c r="E9" s="51"/>
    </row>
    <row r="10" spans="1:5" ht="14.65" customHeight="1">
      <c r="A10" s="51"/>
      <c r="B10" s="51"/>
      <c r="C10" s="51"/>
      <c r="D10" s="51"/>
      <c r="E10" s="51"/>
    </row>
  </sheetData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 1 - 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KalleMärta</cp:lastModifiedBy>
  <cp:lastPrinted>2016-02-09T11:53:42Z</cp:lastPrinted>
  <dcterms:created xsi:type="dcterms:W3CDTF">2016-02-02T12:32:56Z</dcterms:created>
  <dcterms:modified xsi:type="dcterms:W3CDTF">2016-12-10T21:38:36Z</dcterms:modified>
</cp:coreProperties>
</file>